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autoCompressPictures="0"/>
  <mc:AlternateContent xmlns:mc="http://schemas.openxmlformats.org/markup-compatibility/2006">
    <mc:Choice Requires="x15">
      <x15ac:absPath xmlns:x15ac="http://schemas.microsoft.com/office/spreadsheetml/2010/11/ac" url="C:\Egnyte\Shared\New Shared Drive\Programs\Fair Food Michigan\Michigan Good Food Fund\05_Broad Reach TA\Argus Grocer Training 2020\Training Materials\"/>
    </mc:Choice>
  </mc:AlternateContent>
  <xr:revisionPtr revIDLastSave="0" documentId="13_ncr:1_{447304E0-774F-46AD-8D62-A5A46CA8F6E9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tore Project Timelin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6" i="2" l="1"/>
  <c r="C85" i="2"/>
  <c r="C84" i="2"/>
  <c r="C83" i="2"/>
  <c r="C82" i="2"/>
  <c r="C70" i="2"/>
  <c r="F70" i="2" s="1"/>
  <c r="C71" i="2" s="1"/>
  <c r="F71" i="2" s="1"/>
  <c r="C74" i="2" l="1"/>
  <c r="F74" i="2" s="1"/>
  <c r="C72" i="2"/>
  <c r="F72" i="2" s="1"/>
  <c r="C75" i="2" s="1"/>
  <c r="F75" i="2" s="1"/>
  <c r="C77" i="2" s="1"/>
  <c r="C78" i="2" l="1"/>
  <c r="F77" i="2"/>
  <c r="C80" i="2" l="1"/>
  <c r="F80" i="2" s="1"/>
  <c r="F78" i="2"/>
</calcChain>
</file>

<file path=xl/sharedStrings.xml><?xml version="1.0" encoding="utf-8"?>
<sst xmlns="http://schemas.openxmlformats.org/spreadsheetml/2006/main" count="123" uniqueCount="111">
  <si>
    <t>Start Date</t>
  </si>
  <si>
    <t>Completion Date</t>
  </si>
  <si>
    <t>Expected Duration (days)</t>
  </si>
  <si>
    <t>Receive preliminary Equipment List with estimated costs</t>
  </si>
  <si>
    <t>Complete?</t>
  </si>
  <si>
    <t>Receive preliminary construction estimates</t>
  </si>
  <si>
    <t>Decide on equipment procurement process/strategy/partners</t>
  </si>
  <si>
    <t>Refrigeration</t>
  </si>
  <si>
    <t>Hoods and foodservice equipment</t>
  </si>
  <si>
    <t>Custom fixtures</t>
  </si>
  <si>
    <t>General Store Equipment</t>
  </si>
  <si>
    <t>Electronics</t>
  </si>
  <si>
    <t>Equipment Installation</t>
  </si>
  <si>
    <t>All products are in POS and have signs</t>
  </si>
  <si>
    <t>Prepare new spaces for operations and merchandising</t>
  </si>
  <si>
    <t>Departmental sets</t>
  </si>
  <si>
    <t>Weeks before Completion</t>
  </si>
  <si>
    <t>----</t>
  </si>
  <si>
    <t>Complete Fixture Plan Preliminary Design</t>
  </si>
  <si>
    <t>RFP &amp; Hire Architect</t>
  </si>
  <si>
    <t>RFP &amp; Hire Interior Designer</t>
  </si>
  <si>
    <t>Select Refrigeration Contractor</t>
  </si>
  <si>
    <t xml:space="preserve">Departmental sets </t>
  </si>
  <si>
    <t>RFP &amp; Hire GC</t>
  </si>
  <si>
    <t>Prelim Planning  Kickoff</t>
  </si>
  <si>
    <t>Prelim Design Complete</t>
  </si>
  <si>
    <t>Loan Closing</t>
  </si>
  <si>
    <t>Equipment schedule complete</t>
  </si>
  <si>
    <t>Store programming &amp; merchandising complete</t>
  </si>
  <si>
    <t>Co-op Construction complete:TCO</t>
  </si>
  <si>
    <t>Opening</t>
  </si>
  <si>
    <t>Hiring Plan in Place</t>
  </si>
  <si>
    <t>Phase I : Feasibility</t>
  </si>
  <si>
    <t>Phase IIa Preliminary Planning</t>
  </si>
  <si>
    <t>Site(s) chosen for analysis/development</t>
  </si>
  <si>
    <t>PHASE IIb - Project Development &amp; Financing</t>
  </si>
  <si>
    <t>Financial Feasibility</t>
  </si>
  <si>
    <t>Market Feasibility</t>
  </si>
  <si>
    <t>RFP &amp; Hire Owners Rep</t>
  </si>
  <si>
    <t>Preferred site identified</t>
  </si>
  <si>
    <t>Site selection criteria ready</t>
  </si>
  <si>
    <t>Confirm budget is within financial constraints</t>
  </si>
  <si>
    <t>PHASE III - Construction &amp; Opening</t>
  </si>
  <si>
    <t>Initial Market Study complete</t>
  </si>
  <si>
    <t>Project Business Plan complete</t>
  </si>
  <si>
    <t>Site Securing and Feasibility</t>
  </si>
  <si>
    <t>Site visit on 6/10/19</t>
  </si>
  <si>
    <t>Sublease signed (with inspection period)</t>
  </si>
  <si>
    <t>End of inspection period - payment due</t>
  </si>
  <si>
    <t>Initial Store Schematic Design and Site Feasibility</t>
  </si>
  <si>
    <t>Design Development</t>
  </si>
  <si>
    <t>Review project plans with city - approvals &amp; variances determined</t>
  </si>
  <si>
    <t>Fixture Plan Design Development Complete</t>
  </si>
  <si>
    <t>Architectural &amp; Engineering Design Development</t>
  </si>
  <si>
    <t>Interior Design Development</t>
  </si>
  <si>
    <t>Develop preliminary merchandising plan</t>
  </si>
  <si>
    <t>Receive projected Construction Costs - based on real bids</t>
  </si>
  <si>
    <t>Financing Secured</t>
  </si>
  <si>
    <t>Store Systems</t>
  </si>
  <si>
    <t>Develop organizational chart &amp; begin system planning</t>
  </si>
  <si>
    <t>Real Estate</t>
  </si>
  <si>
    <t>Final update of Proforma</t>
  </si>
  <si>
    <t>Building Permit - approval for all work</t>
  </si>
  <si>
    <t>Determine store set up schedule</t>
  </si>
  <si>
    <t>Update Project Timeline</t>
  </si>
  <si>
    <t>Determine plan for monitoring construction &amp; receiving equipment</t>
  </si>
  <si>
    <t>All insurance certificates &amp; permits in hand - ready for construction</t>
  </si>
  <si>
    <t>Store Construction Begins</t>
  </si>
  <si>
    <t>Start of Construction</t>
  </si>
  <si>
    <t>Monitor Construction progress &amp; costs</t>
  </si>
  <si>
    <t>Determine adjustments to staffing &amp; timeline (if needed)</t>
  </si>
  <si>
    <t>Clarity with city process of CO/TCO &amp; other permits that may affect opening</t>
  </si>
  <si>
    <t>Ultility hookup dates secured</t>
  </si>
  <si>
    <t>Store Set-up Planning complete</t>
  </si>
  <si>
    <t>Monitor equipment delivery &amp; installation</t>
  </si>
  <si>
    <t>Recommend product line &amp; pricing to 85%</t>
  </si>
  <si>
    <t>Finalize product line &amp; Pricing</t>
  </si>
  <si>
    <t>Place inventory orders</t>
  </si>
  <si>
    <t>Draft smallwares orders</t>
  </si>
  <si>
    <t>Place smallwares orders</t>
  </si>
  <si>
    <t>New Staff Hiring complete</t>
  </si>
  <si>
    <t>Store Set-up - Phase I:  Center store</t>
  </si>
  <si>
    <t>Store Set-up - Phase II -- Produce, Deli, Meat, Cheese</t>
  </si>
  <si>
    <t>Store Set</t>
  </si>
  <si>
    <t>POS item file verification - handheld check</t>
  </si>
  <si>
    <t>Final store cleanup</t>
  </si>
  <si>
    <t>Project complete</t>
  </si>
  <si>
    <t>Store opening</t>
  </si>
  <si>
    <t>Staff are hired and trained</t>
  </si>
  <si>
    <t>Update Market Study</t>
  </si>
  <si>
    <t>Decide whether to extend current lease or negotiate new lease w/ contingencies</t>
  </si>
  <si>
    <t>External support in place (Owners Rep, Architect, Refrigeration, GC, Int. Design)</t>
  </si>
  <si>
    <t>Develop Scope of work &amp; timeline for Prelim. Planning Phase with design team</t>
  </si>
  <si>
    <t>Financing stack (Senior, Junior, Member) commitments in place</t>
  </si>
  <si>
    <t>Update proforma if needed based on cost estimates</t>
  </si>
  <si>
    <t>Prelim. Design Pro Forma Complete</t>
  </si>
  <si>
    <t>All sources of funds secured</t>
  </si>
  <si>
    <t>Order Equipment except which is needed onsite earlier</t>
  </si>
  <si>
    <t>New GM gets up to speed on progress to date</t>
  </si>
  <si>
    <t>New GM confirms store design criteria, programming &amp; schematic drawing</t>
  </si>
  <si>
    <t>GM Hired</t>
  </si>
  <si>
    <t>General Manager Recruitment</t>
  </si>
  <si>
    <t>Update project budget</t>
  </si>
  <si>
    <t>Financing: Loan Term sheets Complete</t>
  </si>
  <si>
    <t>Loan closing procedures</t>
  </si>
  <si>
    <t>Receive projected Equipment Costs - based on real quotes</t>
  </si>
  <si>
    <t>Selection of General Contractor if using Design-Bid process</t>
  </si>
  <si>
    <t>Create 1st draft proforma</t>
  </si>
  <si>
    <t xml:space="preserve">Update proforma </t>
  </si>
  <si>
    <t>New Store: High Level Project Timeline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</si>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</sst>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2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0"/>
      <color theme="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164" fontId="1" fillId="0" borderId="2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2" xfId="0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165" fontId="1" fillId="0" borderId="2" xfId="0" quotePrefix="1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wrapText="1"/>
    </xf>
    <xf numFmtId="0" fontId="11" fillId="0" borderId="0" xfId="0" applyFont="1"/>
    <xf numFmtId="0" fontId="10" fillId="0" borderId="0" xfId="0" applyFont="1"/>
    <xf numFmtId="0" fontId="4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3" fillId="3" borderId="3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164" fontId="1" fillId="3" borderId="4" xfId="0" applyNumberFormat="1" applyFont="1" applyFill="1" applyBorder="1" applyAlignment="1">
      <alignment horizontal="center" wrapText="1"/>
    </xf>
    <xf numFmtId="0" fontId="9" fillId="8" borderId="3" xfId="0" applyFont="1" applyFill="1" applyBorder="1"/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4" xfId="0" applyFill="1" applyBorder="1"/>
    <xf numFmtId="165" fontId="2" fillId="0" borderId="2" xfId="0" quotePrefix="1" applyNumberFormat="1" applyFont="1" applyFill="1" applyBorder="1" applyAlignment="1">
      <alignment horizontal="center" wrapText="1"/>
    </xf>
    <xf numFmtId="0" fontId="1" fillId="0" borderId="2" xfId="0" quotePrefix="1" applyNumberFormat="1" applyFont="1" applyFill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2" xfId="0" applyNumberFormat="1" applyFill="1" applyBorder="1" applyAlignment="1">
      <alignment horizontal="center"/>
    </xf>
    <xf numFmtId="2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3" fillId="9" borderId="3" xfId="0" applyNumberFormat="1" applyFont="1" applyFill="1" applyBorder="1" applyAlignment="1">
      <alignment horizontal="left"/>
    </xf>
    <xf numFmtId="0" fontId="5" fillId="9" borderId="1" xfId="0" applyNumberFormat="1" applyFont="1" applyFill="1" applyBorder="1" applyAlignment="1">
      <alignment horizontal="left" wrapText="1"/>
    </xf>
    <xf numFmtId="164" fontId="1" fillId="9" borderId="1" xfId="0" applyNumberFormat="1" applyFont="1" applyFill="1" applyBorder="1" applyAlignment="1">
      <alignment horizontal="center" wrapText="1"/>
    </xf>
    <xf numFmtId="0" fontId="1" fillId="9" borderId="1" xfId="0" applyNumberFormat="1" applyFont="1" applyFill="1" applyBorder="1" applyAlignment="1">
      <alignment horizontal="center" wrapText="1"/>
    </xf>
    <xf numFmtId="164" fontId="1" fillId="9" borderId="4" xfId="0" applyNumberFormat="1" applyFont="1" applyFill="1" applyBorder="1" applyAlignment="1">
      <alignment horizontal="center" wrapText="1"/>
    </xf>
    <xf numFmtId="0" fontId="9" fillId="5" borderId="3" xfId="0" applyFont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6" fillId="0" borderId="2" xfId="0" applyNumberFormat="1" applyFont="1" applyFill="1" applyBorder="1" applyAlignment="1">
      <alignment horizontal="left" wrapText="1" indent="2"/>
    </xf>
    <xf numFmtId="0" fontId="2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/>
    <xf numFmtId="0" fontId="9" fillId="4" borderId="3" xfId="0" applyFont="1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4" xfId="0" applyFill="1" applyBorder="1"/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wrapText="1"/>
    </xf>
    <xf numFmtId="0" fontId="3" fillId="10" borderId="3" xfId="0" applyNumberFormat="1" applyFont="1" applyFill="1" applyBorder="1" applyAlignment="1">
      <alignment horizontal="left"/>
    </xf>
    <xf numFmtId="0" fontId="5" fillId="10" borderId="1" xfId="0" applyNumberFormat="1" applyFont="1" applyFill="1" applyBorder="1" applyAlignment="1">
      <alignment horizontal="left" wrapText="1"/>
    </xf>
    <xf numFmtId="164" fontId="1" fillId="10" borderId="1" xfId="0" applyNumberFormat="1" applyFont="1" applyFill="1" applyBorder="1" applyAlignment="1">
      <alignment horizontal="center" wrapText="1"/>
    </xf>
    <xf numFmtId="0" fontId="1" fillId="10" borderId="1" xfId="0" applyNumberFormat="1" applyFont="1" applyFill="1" applyBorder="1" applyAlignment="1">
      <alignment horizontal="center" wrapText="1"/>
    </xf>
    <xf numFmtId="164" fontId="1" fillId="10" borderId="4" xfId="0" applyNumberFormat="1" applyFont="1" applyFill="1" applyBorder="1" applyAlignment="1">
      <alignment horizontal="center" wrapText="1"/>
    </xf>
    <xf numFmtId="0" fontId="3" fillId="11" borderId="3" xfId="0" applyNumberFormat="1" applyFont="1" applyFill="1" applyBorder="1" applyAlignment="1">
      <alignment horizontal="left"/>
    </xf>
    <xf numFmtId="0" fontId="5" fillId="11" borderId="1" xfId="0" applyNumberFormat="1" applyFont="1" applyFill="1" applyBorder="1" applyAlignment="1">
      <alignment horizontal="left" wrapText="1"/>
    </xf>
    <xf numFmtId="164" fontId="1" fillId="11" borderId="1" xfId="0" applyNumberFormat="1" applyFont="1" applyFill="1" applyBorder="1" applyAlignment="1">
      <alignment horizontal="center" wrapText="1"/>
    </xf>
    <xf numFmtId="0" fontId="1" fillId="11" borderId="1" xfId="0" applyNumberFormat="1" applyFont="1" applyFill="1" applyBorder="1" applyAlignment="1">
      <alignment horizontal="center" wrapText="1"/>
    </xf>
    <xf numFmtId="164" fontId="1" fillId="11" borderId="4" xfId="0" applyNumberFormat="1" applyFont="1" applyFill="1" applyBorder="1" applyAlignment="1">
      <alignment horizontal="center" wrapText="1"/>
    </xf>
    <xf numFmtId="0" fontId="9" fillId="6" borderId="3" xfId="0" applyFont="1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4" xfId="0" applyFill="1" applyBorder="1"/>
    <xf numFmtId="0" fontId="6" fillId="0" borderId="2" xfId="0" applyNumberFormat="1" applyFont="1" applyFill="1" applyBorder="1" applyAlignment="1">
      <alignment horizontal="left" indent="2"/>
    </xf>
    <xf numFmtId="164" fontId="5" fillId="7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FCC"/>
      <color rgb="FFFFFF99"/>
      <color rgb="FFBF5013"/>
      <color rgb="FF9C53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CC14-131A-4B38-89A9-F7372D2E4C54}">
  <sheetPr>
    <pageSetUpPr fitToPage="1"/>
  </sheetPr>
  <dimension ref="A1:G115"/>
  <sheetViews>
    <sheetView tabSelected="1" zoomScaleNormal="100" workbookViewId="0"/>
  </sheetViews>
  <sheetFormatPr defaultRowHeight="15"/>
  <cols>
    <col min="1" max="1" width="36.7109375" customWidth="1"/>
    <col min="2" max="2" width="73.85546875" customWidth="1"/>
    <col min="3" max="7" width="18.7109375" customWidth="1"/>
  </cols>
  <sheetData>
    <row r="1" spans="1:7" ht="26.25">
      <c r="A1" s="16" t="s">
        <v>109</v>
      </c>
    </row>
    <row r="2" spans="1:7" ht="18.75">
      <c r="A2" s="17" t="s">
        <v>110</v>
      </c>
    </row>
    <row r="5" spans="1:7" ht="25.5">
      <c r="B5" s="18"/>
      <c r="C5" s="39" t="s">
        <v>0</v>
      </c>
      <c r="D5" s="40" t="s">
        <v>16</v>
      </c>
      <c r="E5" s="40" t="s">
        <v>2</v>
      </c>
      <c r="F5" s="39" t="s">
        <v>1</v>
      </c>
      <c r="G5" s="39" t="s">
        <v>4</v>
      </c>
    </row>
    <row r="6" spans="1:7" ht="23.25">
      <c r="A6" s="23" t="s">
        <v>32</v>
      </c>
      <c r="B6" s="24"/>
      <c r="C6" s="25"/>
      <c r="D6" s="26"/>
      <c r="E6" s="26"/>
      <c r="F6" s="25"/>
      <c r="G6" s="27"/>
    </row>
    <row r="7" spans="1:7">
      <c r="A7" s="28" t="s">
        <v>37</v>
      </c>
      <c r="B7" s="29"/>
      <c r="C7" s="30"/>
      <c r="D7" s="30"/>
      <c r="E7" s="31"/>
      <c r="F7" s="30"/>
      <c r="G7" s="32"/>
    </row>
    <row r="8" spans="1:7">
      <c r="B8" s="9" t="s">
        <v>43</v>
      </c>
      <c r="C8" s="3">
        <v>42736</v>
      </c>
      <c r="D8" s="33"/>
      <c r="E8" s="7">
        <v>30</v>
      </c>
      <c r="F8" s="3">
        <v>42766</v>
      </c>
      <c r="G8" s="13"/>
    </row>
    <row r="9" spans="1:7">
      <c r="A9" s="19"/>
      <c r="B9" s="9" t="s">
        <v>44</v>
      </c>
      <c r="C9" s="3">
        <v>43556</v>
      </c>
      <c r="D9" s="33"/>
      <c r="E9" s="7">
        <v>30</v>
      </c>
      <c r="F9" s="3">
        <v>43586</v>
      </c>
      <c r="G9" s="13"/>
    </row>
    <row r="10" spans="1:7">
      <c r="A10" s="1"/>
      <c r="B10" s="9" t="s">
        <v>107</v>
      </c>
      <c r="C10" s="3">
        <v>43590</v>
      </c>
      <c r="D10" s="33"/>
      <c r="E10" s="7">
        <v>1</v>
      </c>
      <c r="F10" s="3">
        <v>43591</v>
      </c>
      <c r="G10" s="3"/>
    </row>
    <row r="11" spans="1:7">
      <c r="A11" s="1"/>
      <c r="B11" s="9" t="s">
        <v>89</v>
      </c>
      <c r="C11" s="3">
        <v>43647</v>
      </c>
      <c r="D11" s="33"/>
      <c r="E11" s="7">
        <v>31</v>
      </c>
      <c r="F11" s="3">
        <v>43678</v>
      </c>
      <c r="G11" s="3"/>
    </row>
    <row r="12" spans="1:7">
      <c r="A12" s="28" t="s">
        <v>45</v>
      </c>
      <c r="B12" s="29"/>
      <c r="C12" s="30"/>
      <c r="D12" s="30"/>
      <c r="E12" s="31"/>
      <c r="F12" s="30"/>
      <c r="G12" s="32"/>
    </row>
    <row r="13" spans="1:7">
      <c r="B13" s="11" t="s">
        <v>40</v>
      </c>
      <c r="C13" s="3">
        <v>42736</v>
      </c>
      <c r="D13" s="7"/>
      <c r="E13" s="12">
        <v>30</v>
      </c>
      <c r="F13" s="13">
        <v>42766</v>
      </c>
      <c r="G13" s="13"/>
    </row>
    <row r="14" spans="1:7">
      <c r="A14" s="1"/>
      <c r="B14" s="9" t="s">
        <v>34</v>
      </c>
      <c r="C14" s="3">
        <v>42766</v>
      </c>
      <c r="D14" s="34"/>
      <c r="E14" s="12">
        <v>70</v>
      </c>
      <c r="F14" s="13">
        <v>42836</v>
      </c>
      <c r="G14" s="13"/>
    </row>
    <row r="15" spans="1:7">
      <c r="A15" s="1"/>
      <c r="B15" s="2" t="s">
        <v>39</v>
      </c>
      <c r="C15" s="3">
        <v>42836</v>
      </c>
      <c r="D15" s="7"/>
      <c r="E15" s="12">
        <v>15</v>
      </c>
      <c r="F15" s="13">
        <v>42851</v>
      </c>
      <c r="G15" s="13"/>
    </row>
    <row r="16" spans="1:7">
      <c r="A16" s="4"/>
      <c r="B16" s="35" t="s">
        <v>47</v>
      </c>
      <c r="C16" s="36">
        <v>43601</v>
      </c>
      <c r="D16" s="5"/>
      <c r="E16" s="5">
        <v>1</v>
      </c>
      <c r="F16" s="13">
        <v>43602</v>
      </c>
      <c r="G16" s="5"/>
    </row>
    <row r="17" spans="1:7">
      <c r="A17" s="4"/>
      <c r="B17" s="35" t="s">
        <v>48</v>
      </c>
      <c r="C17" s="36">
        <v>43633</v>
      </c>
      <c r="D17" s="5"/>
      <c r="E17" s="5">
        <v>0</v>
      </c>
      <c r="F17" s="41">
        <v>43633</v>
      </c>
      <c r="G17" s="5"/>
    </row>
    <row r="18" spans="1:7">
      <c r="A18" s="20"/>
      <c r="B18" s="9" t="s">
        <v>46</v>
      </c>
      <c r="C18" s="3">
        <v>43626</v>
      </c>
      <c r="D18" s="33"/>
      <c r="E18" s="7">
        <v>21</v>
      </c>
      <c r="F18" s="3">
        <v>43647</v>
      </c>
      <c r="G18" s="3"/>
    </row>
    <row r="19" spans="1:7">
      <c r="A19" s="1"/>
      <c r="B19" s="9" t="s">
        <v>49</v>
      </c>
      <c r="C19" s="3">
        <v>43647</v>
      </c>
      <c r="D19" s="7"/>
      <c r="E19" s="12">
        <v>75</v>
      </c>
      <c r="F19" s="13">
        <v>43722</v>
      </c>
      <c r="G19" s="13"/>
    </row>
    <row r="20" spans="1:7">
      <c r="A20" s="28" t="s">
        <v>36</v>
      </c>
      <c r="B20" s="29"/>
      <c r="C20" s="30"/>
      <c r="D20" s="30"/>
      <c r="E20" s="31"/>
      <c r="F20" s="30"/>
      <c r="G20" s="32"/>
    </row>
    <row r="21" spans="1:7">
      <c r="B21" s="9" t="s">
        <v>102</v>
      </c>
      <c r="C21" s="3">
        <v>43709</v>
      </c>
      <c r="D21" s="7"/>
      <c r="E21" s="12">
        <v>7</v>
      </c>
      <c r="F21" s="3">
        <v>43716</v>
      </c>
      <c r="G21" s="13"/>
    </row>
    <row r="22" spans="1:7">
      <c r="A22" s="1"/>
      <c r="B22" s="9" t="s">
        <v>108</v>
      </c>
      <c r="C22" s="3">
        <v>43716</v>
      </c>
      <c r="D22" s="33"/>
      <c r="E22" s="7">
        <v>10</v>
      </c>
      <c r="F22" s="3">
        <v>43726</v>
      </c>
      <c r="G22" s="3"/>
    </row>
    <row r="23" spans="1:7">
      <c r="A23" s="4"/>
      <c r="B23" s="35" t="s">
        <v>41</v>
      </c>
      <c r="C23" s="36">
        <v>43726</v>
      </c>
      <c r="D23" s="5"/>
      <c r="E23" s="5">
        <v>1</v>
      </c>
      <c r="F23" s="3">
        <v>43727</v>
      </c>
      <c r="G23" s="5"/>
    </row>
    <row r="24" spans="1:7">
      <c r="A24" s="28" t="s">
        <v>101</v>
      </c>
      <c r="B24" s="29"/>
      <c r="C24" s="30"/>
      <c r="D24" s="30"/>
      <c r="E24" s="31"/>
      <c r="F24" s="30"/>
      <c r="G24" s="32"/>
    </row>
    <row r="25" spans="1:7">
      <c r="A25" s="22"/>
      <c r="B25" s="37" t="s">
        <v>100</v>
      </c>
      <c r="C25" s="38">
        <v>43633</v>
      </c>
      <c r="D25" s="5"/>
      <c r="E25" s="5">
        <v>116</v>
      </c>
      <c r="F25" s="3">
        <v>43749</v>
      </c>
      <c r="G25" s="5"/>
    </row>
    <row r="27" spans="1:7" ht="23.25">
      <c r="A27" s="42" t="s">
        <v>33</v>
      </c>
      <c r="B27" s="43"/>
      <c r="C27" s="44"/>
      <c r="D27" s="45"/>
      <c r="E27" s="45"/>
      <c r="F27" s="44"/>
      <c r="G27" s="46"/>
    </row>
    <row r="28" spans="1:7">
      <c r="A28" s="47" t="s">
        <v>24</v>
      </c>
      <c r="B28" s="48"/>
      <c r="C28" s="49"/>
      <c r="D28" s="49"/>
      <c r="E28" s="50"/>
      <c r="F28" s="49"/>
      <c r="G28" s="51"/>
    </row>
    <row r="29" spans="1:7">
      <c r="A29" s="1"/>
      <c r="B29" s="9" t="s">
        <v>98</v>
      </c>
      <c r="C29" s="3">
        <v>43749</v>
      </c>
      <c r="D29" s="33" t="s">
        <v>17</v>
      </c>
      <c r="E29" s="7">
        <v>7</v>
      </c>
      <c r="F29" s="3">
        <v>43756</v>
      </c>
      <c r="G29" s="3"/>
    </row>
    <row r="30" spans="1:7">
      <c r="B30" s="9" t="s">
        <v>99</v>
      </c>
      <c r="C30" s="3">
        <v>43756</v>
      </c>
      <c r="D30" s="10" t="s">
        <v>17</v>
      </c>
      <c r="E30" s="7">
        <v>28</v>
      </c>
      <c r="F30" s="3">
        <v>43784</v>
      </c>
      <c r="G30" s="3"/>
    </row>
    <row r="31" spans="1:7">
      <c r="A31" s="1"/>
      <c r="B31" s="9" t="s">
        <v>91</v>
      </c>
      <c r="C31" s="3">
        <v>43784</v>
      </c>
      <c r="D31" s="33" t="s">
        <v>17</v>
      </c>
      <c r="E31" s="7">
        <v>120</v>
      </c>
      <c r="F31" s="3">
        <v>43904</v>
      </c>
      <c r="G31" s="3"/>
    </row>
    <row r="32" spans="1:7">
      <c r="A32" s="1"/>
      <c r="B32" s="52" t="s">
        <v>38</v>
      </c>
      <c r="C32" s="3"/>
      <c r="D32" s="33"/>
      <c r="E32" s="7"/>
      <c r="F32" s="3"/>
      <c r="G32" s="3"/>
    </row>
    <row r="33" spans="1:7">
      <c r="A33" s="1"/>
      <c r="B33" s="52" t="s">
        <v>19</v>
      </c>
      <c r="C33" s="13"/>
      <c r="D33" s="12"/>
      <c r="E33" s="12"/>
      <c r="F33" s="3"/>
      <c r="G33" s="13"/>
    </row>
    <row r="34" spans="1:7">
      <c r="A34" s="1"/>
      <c r="B34" s="52" t="s">
        <v>23</v>
      </c>
      <c r="C34" s="13"/>
      <c r="D34" s="12"/>
      <c r="E34" s="12"/>
      <c r="F34" s="3"/>
      <c r="G34" s="13"/>
    </row>
    <row r="35" spans="1:7">
      <c r="A35" s="1"/>
      <c r="B35" s="52" t="s">
        <v>20</v>
      </c>
      <c r="C35" s="3"/>
      <c r="D35" s="7"/>
      <c r="E35" s="12"/>
      <c r="F35" s="3"/>
      <c r="G35" s="13"/>
    </row>
    <row r="36" spans="1:7">
      <c r="A36" s="1"/>
      <c r="B36" s="52" t="s">
        <v>21</v>
      </c>
      <c r="C36" s="3"/>
      <c r="D36" s="7"/>
      <c r="E36" s="12"/>
      <c r="F36" s="3"/>
      <c r="G36" s="13"/>
    </row>
    <row r="37" spans="1:7">
      <c r="A37" s="1"/>
      <c r="B37" s="9" t="s">
        <v>92</v>
      </c>
      <c r="C37" s="3">
        <v>43904</v>
      </c>
      <c r="D37" s="7"/>
      <c r="E37" s="12">
        <v>0</v>
      </c>
      <c r="F37" s="3">
        <v>43904</v>
      </c>
      <c r="G37" s="13"/>
    </row>
    <row r="38" spans="1:7">
      <c r="A38" s="1"/>
      <c r="B38" s="53" t="s">
        <v>18</v>
      </c>
      <c r="C38" s="3">
        <v>43862</v>
      </c>
      <c r="D38" s="15"/>
      <c r="E38" s="7">
        <v>30</v>
      </c>
      <c r="F38" s="3">
        <v>43892</v>
      </c>
      <c r="G38" s="3"/>
    </row>
    <row r="39" spans="1:7">
      <c r="A39" s="21"/>
      <c r="B39" s="53" t="s">
        <v>3</v>
      </c>
      <c r="C39" s="13">
        <v>43892</v>
      </c>
      <c r="D39" s="10" t="s">
        <v>17</v>
      </c>
      <c r="E39" s="12">
        <v>7</v>
      </c>
      <c r="F39" s="13">
        <v>43899</v>
      </c>
      <c r="G39" s="13"/>
    </row>
    <row r="40" spans="1:7">
      <c r="A40" s="1"/>
      <c r="B40" s="54" t="s">
        <v>5</v>
      </c>
      <c r="C40" s="3">
        <v>43892</v>
      </c>
      <c r="D40" s="10" t="s">
        <v>17</v>
      </c>
      <c r="E40" s="7">
        <v>7</v>
      </c>
      <c r="F40" s="3">
        <v>43899</v>
      </c>
      <c r="G40" s="13"/>
    </row>
    <row r="41" spans="1:7">
      <c r="A41" s="47" t="s">
        <v>25</v>
      </c>
      <c r="B41" s="48"/>
      <c r="C41" s="49"/>
      <c r="D41" s="49"/>
      <c r="E41" s="50"/>
      <c r="F41" s="49"/>
      <c r="G41" s="51"/>
    </row>
    <row r="42" spans="1:7">
      <c r="B42" s="11" t="s">
        <v>51</v>
      </c>
      <c r="C42" s="3">
        <v>43892</v>
      </c>
      <c r="D42" s="34"/>
      <c r="E42" s="12">
        <v>7</v>
      </c>
      <c r="F42" s="3">
        <v>43899</v>
      </c>
      <c r="G42" s="13"/>
    </row>
    <row r="43" spans="1:7">
      <c r="A43" s="1"/>
      <c r="B43" s="11" t="s">
        <v>102</v>
      </c>
      <c r="C43" s="3">
        <v>43899</v>
      </c>
      <c r="D43" s="10"/>
      <c r="E43" s="7">
        <v>1</v>
      </c>
      <c r="F43" s="3">
        <v>43900</v>
      </c>
      <c r="G43" s="3"/>
    </row>
    <row r="44" spans="1:7">
      <c r="A44" s="47" t="s">
        <v>103</v>
      </c>
      <c r="B44" s="48"/>
      <c r="C44" s="49"/>
      <c r="D44" s="49"/>
      <c r="E44" s="50"/>
      <c r="F44" s="49"/>
      <c r="G44" s="51"/>
    </row>
    <row r="45" spans="1:7">
      <c r="B45" s="9" t="s">
        <v>93</v>
      </c>
      <c r="C45" s="13">
        <v>43862</v>
      </c>
      <c r="D45" s="14"/>
      <c r="E45" s="12">
        <v>38</v>
      </c>
      <c r="F45" s="3">
        <v>43900</v>
      </c>
      <c r="G45" s="13"/>
    </row>
    <row r="46" spans="1:7">
      <c r="A46" s="47" t="s">
        <v>60</v>
      </c>
      <c r="B46" s="48"/>
      <c r="C46" s="49"/>
      <c r="D46" s="49"/>
      <c r="E46" s="50"/>
      <c r="F46" s="49"/>
      <c r="G46" s="51"/>
    </row>
    <row r="47" spans="1:7">
      <c r="A47" s="1"/>
      <c r="B47" s="9" t="s">
        <v>90</v>
      </c>
      <c r="C47" s="13">
        <v>43749</v>
      </c>
      <c r="D47" s="14"/>
      <c r="E47" s="12">
        <v>75</v>
      </c>
      <c r="F47" s="3">
        <v>43824</v>
      </c>
      <c r="G47" s="13"/>
    </row>
    <row r="48" spans="1:7">
      <c r="A48" s="47" t="s">
        <v>95</v>
      </c>
      <c r="B48" s="48"/>
      <c r="C48" s="49"/>
      <c r="D48" s="49"/>
      <c r="E48" s="50"/>
      <c r="F48" s="49"/>
      <c r="G48" s="51"/>
    </row>
    <row r="49" spans="1:7">
      <c r="B49" s="9" t="s">
        <v>94</v>
      </c>
      <c r="C49" s="3">
        <v>43900</v>
      </c>
      <c r="D49" s="34"/>
      <c r="E49" s="12">
        <v>0</v>
      </c>
      <c r="F49" s="3">
        <v>43900</v>
      </c>
      <c r="G49" s="13"/>
    </row>
    <row r="51" spans="1:7" ht="23.25">
      <c r="A51" s="62" t="s">
        <v>35</v>
      </c>
      <c r="B51" s="63"/>
      <c r="C51" s="64"/>
      <c r="D51" s="65"/>
      <c r="E51" s="65"/>
      <c r="F51" s="64"/>
      <c r="G51" s="66"/>
    </row>
    <row r="52" spans="1:7">
      <c r="A52" s="55" t="s">
        <v>58</v>
      </c>
      <c r="B52" s="56"/>
      <c r="C52" s="57"/>
      <c r="D52" s="57"/>
      <c r="E52" s="58"/>
      <c r="F52" s="57"/>
      <c r="G52" s="59"/>
    </row>
    <row r="53" spans="1:7">
      <c r="B53" s="11" t="s">
        <v>59</v>
      </c>
      <c r="C53" s="3">
        <v>43907</v>
      </c>
      <c r="D53" s="15"/>
      <c r="E53" s="7">
        <v>60</v>
      </c>
      <c r="F53" s="3">
        <v>43967</v>
      </c>
      <c r="G53" s="3"/>
    </row>
    <row r="54" spans="1:7">
      <c r="A54" s="55" t="s">
        <v>50</v>
      </c>
      <c r="B54" s="56"/>
      <c r="C54" s="57"/>
      <c r="D54" s="57"/>
      <c r="E54" s="58"/>
      <c r="F54" s="57"/>
      <c r="G54" s="59"/>
    </row>
    <row r="55" spans="1:7">
      <c r="B55" s="54" t="s">
        <v>6</v>
      </c>
      <c r="C55" s="3">
        <v>43899</v>
      </c>
      <c r="D55" s="33" t="s">
        <v>17</v>
      </c>
      <c r="E55" s="7">
        <v>21</v>
      </c>
      <c r="F55" s="60">
        <v>43920</v>
      </c>
      <c r="G55" s="13"/>
    </row>
    <row r="56" spans="1:7">
      <c r="A56" s="1"/>
      <c r="B56" s="9" t="s">
        <v>52</v>
      </c>
      <c r="C56" s="3">
        <v>43907</v>
      </c>
      <c r="D56" s="15"/>
      <c r="E56" s="7">
        <v>14</v>
      </c>
      <c r="F56" s="60">
        <v>43921</v>
      </c>
      <c r="G56" s="3"/>
    </row>
    <row r="57" spans="1:7">
      <c r="A57" s="1"/>
      <c r="B57" s="9" t="s">
        <v>105</v>
      </c>
      <c r="C57" s="3">
        <v>43921</v>
      </c>
      <c r="D57" s="15"/>
      <c r="E57" s="7">
        <v>30</v>
      </c>
      <c r="F57" s="60">
        <v>43951</v>
      </c>
      <c r="G57" s="3"/>
    </row>
    <row r="58" spans="1:7">
      <c r="A58" s="1"/>
      <c r="B58" s="11" t="s">
        <v>55</v>
      </c>
      <c r="C58" s="3">
        <v>43921</v>
      </c>
      <c r="D58" s="15"/>
      <c r="E58" s="7">
        <v>21</v>
      </c>
      <c r="F58" s="60">
        <v>43942</v>
      </c>
      <c r="G58" s="3"/>
    </row>
    <row r="59" spans="1:7">
      <c r="A59" s="1"/>
      <c r="B59" s="9" t="s">
        <v>53</v>
      </c>
      <c r="C59" s="3">
        <v>43921</v>
      </c>
      <c r="D59" s="33"/>
      <c r="E59" s="7">
        <v>75</v>
      </c>
      <c r="F59" s="60">
        <v>43996</v>
      </c>
      <c r="G59" s="13"/>
    </row>
    <row r="60" spans="1:7">
      <c r="A60" s="1"/>
      <c r="B60" s="9" t="s">
        <v>54</v>
      </c>
      <c r="C60" s="3">
        <v>43921</v>
      </c>
      <c r="D60" s="33"/>
      <c r="E60" s="7">
        <v>45</v>
      </c>
      <c r="F60" s="60">
        <v>43966</v>
      </c>
      <c r="G60" s="13"/>
    </row>
    <row r="61" spans="1:7">
      <c r="A61" s="1"/>
      <c r="B61" s="9" t="s">
        <v>106</v>
      </c>
      <c r="C61" s="3">
        <v>43996</v>
      </c>
      <c r="D61" s="33"/>
      <c r="E61" s="7">
        <v>24</v>
      </c>
      <c r="F61" s="60">
        <v>44020</v>
      </c>
      <c r="G61" s="13"/>
    </row>
    <row r="62" spans="1:7">
      <c r="A62" s="1"/>
      <c r="B62" s="9" t="s">
        <v>56</v>
      </c>
      <c r="C62" s="3">
        <v>44020</v>
      </c>
      <c r="D62" s="33"/>
      <c r="E62" s="7">
        <v>7</v>
      </c>
      <c r="F62" s="60">
        <v>44027</v>
      </c>
      <c r="G62" s="13"/>
    </row>
    <row r="63" spans="1:7">
      <c r="A63" s="55" t="s">
        <v>57</v>
      </c>
      <c r="B63" s="56"/>
      <c r="C63" s="57"/>
      <c r="D63" s="57"/>
      <c r="E63" s="58"/>
      <c r="F63" s="57"/>
      <c r="G63" s="59"/>
    </row>
    <row r="64" spans="1:7">
      <c r="B64" s="9" t="s">
        <v>96</v>
      </c>
      <c r="C64" s="3">
        <v>43921</v>
      </c>
      <c r="D64" s="33"/>
      <c r="E64" s="7">
        <v>91</v>
      </c>
      <c r="F64" s="60">
        <v>44012</v>
      </c>
      <c r="G64" s="3"/>
    </row>
    <row r="65" spans="1:7">
      <c r="A65" s="1"/>
      <c r="B65" s="2" t="s">
        <v>61</v>
      </c>
      <c r="C65" s="3">
        <v>44027</v>
      </c>
      <c r="D65" s="15"/>
      <c r="E65" s="7">
        <v>5</v>
      </c>
      <c r="F65" s="60">
        <v>44032</v>
      </c>
      <c r="G65" s="3"/>
    </row>
    <row r="66" spans="1:7">
      <c r="A66" s="55" t="s">
        <v>26</v>
      </c>
      <c r="B66" s="56"/>
      <c r="C66" s="57"/>
      <c r="D66" s="57"/>
      <c r="E66" s="58"/>
      <c r="F66" s="57"/>
      <c r="G66" s="59"/>
    </row>
    <row r="67" spans="1:7">
      <c r="B67" s="61" t="s">
        <v>104</v>
      </c>
      <c r="C67" s="3">
        <v>44033</v>
      </c>
      <c r="D67" s="33"/>
      <c r="E67" s="7">
        <v>1</v>
      </c>
      <c r="F67" s="60">
        <v>44034</v>
      </c>
      <c r="G67" s="3"/>
    </row>
    <row r="69" spans="1:7" ht="23.25">
      <c r="A69" s="67" t="s">
        <v>42</v>
      </c>
      <c r="B69" s="68"/>
      <c r="C69" s="69"/>
      <c r="D69" s="70"/>
      <c r="E69" s="70"/>
      <c r="F69" s="69"/>
      <c r="G69" s="71"/>
    </row>
    <row r="70" spans="1:7">
      <c r="A70" s="1"/>
      <c r="B70" s="2" t="s">
        <v>62</v>
      </c>
      <c r="C70" s="6">
        <f>F59</f>
        <v>43996</v>
      </c>
      <c r="D70" s="7"/>
      <c r="E70" s="5">
        <v>28</v>
      </c>
      <c r="F70" s="8">
        <f>C70+E70</f>
        <v>44024</v>
      </c>
      <c r="G70" s="3"/>
    </row>
    <row r="71" spans="1:7">
      <c r="A71" s="1"/>
      <c r="B71" s="9" t="s">
        <v>63</v>
      </c>
      <c r="C71" s="3">
        <f>F70</f>
        <v>44024</v>
      </c>
      <c r="D71" s="10" t="s">
        <v>17</v>
      </c>
      <c r="E71" s="7">
        <v>1</v>
      </c>
      <c r="F71" s="3">
        <f t="shared" ref="F71:F80" si="0">C71+E71</f>
        <v>44025</v>
      </c>
      <c r="G71" s="3"/>
    </row>
    <row r="72" spans="1:7">
      <c r="A72" s="1"/>
      <c r="B72" s="9" t="s">
        <v>64</v>
      </c>
      <c r="C72" s="3">
        <f>F71</f>
        <v>44025</v>
      </c>
      <c r="D72" s="10" t="s">
        <v>17</v>
      </c>
      <c r="E72" s="7">
        <v>1</v>
      </c>
      <c r="F72" s="3">
        <f t="shared" si="0"/>
        <v>44026</v>
      </c>
      <c r="G72" s="3"/>
    </row>
    <row r="73" spans="1:7">
      <c r="A73" s="72" t="s">
        <v>27</v>
      </c>
      <c r="B73" s="73"/>
      <c r="C73" s="74"/>
      <c r="D73" s="74"/>
      <c r="E73" s="75"/>
      <c r="F73" s="74"/>
      <c r="G73" s="76"/>
    </row>
    <row r="74" spans="1:7">
      <c r="B74" s="9" t="s">
        <v>65</v>
      </c>
      <c r="C74" s="3">
        <f>F71</f>
        <v>44025</v>
      </c>
      <c r="D74" s="10"/>
      <c r="E74" s="7">
        <v>1</v>
      </c>
      <c r="F74" s="3">
        <f t="shared" si="0"/>
        <v>44026</v>
      </c>
      <c r="G74" s="3"/>
    </row>
    <row r="75" spans="1:7">
      <c r="A75" s="1"/>
      <c r="B75" s="11" t="s">
        <v>66</v>
      </c>
      <c r="C75" s="3">
        <f>F72</f>
        <v>44026</v>
      </c>
      <c r="D75" s="7"/>
      <c r="E75" s="12">
        <v>4</v>
      </c>
      <c r="F75" s="3">
        <f t="shared" si="0"/>
        <v>44030</v>
      </c>
      <c r="G75" s="13"/>
    </row>
    <row r="76" spans="1:7">
      <c r="A76" s="72" t="s">
        <v>67</v>
      </c>
      <c r="B76" s="73"/>
      <c r="C76" s="74"/>
      <c r="D76" s="74"/>
      <c r="E76" s="75"/>
      <c r="F76" s="74"/>
      <c r="G76" s="76"/>
    </row>
    <row r="77" spans="1:7">
      <c r="B77" s="9" t="s">
        <v>68</v>
      </c>
      <c r="C77" s="3">
        <f>F75</f>
        <v>44030</v>
      </c>
      <c r="D77" s="10" t="s">
        <v>17</v>
      </c>
      <c r="E77" s="7">
        <v>4</v>
      </c>
      <c r="F77" s="3">
        <f t="shared" si="0"/>
        <v>44034</v>
      </c>
      <c r="G77" s="3"/>
    </row>
    <row r="78" spans="1:7">
      <c r="A78" s="1"/>
      <c r="B78" s="9" t="s">
        <v>69</v>
      </c>
      <c r="C78" s="3">
        <f>C77</f>
        <v>44030</v>
      </c>
      <c r="D78" s="10"/>
      <c r="E78" s="7">
        <v>120</v>
      </c>
      <c r="F78" s="3">
        <f t="shared" si="0"/>
        <v>44150</v>
      </c>
      <c r="G78" s="3"/>
    </row>
    <row r="79" spans="1:7">
      <c r="A79" s="72" t="s">
        <v>31</v>
      </c>
      <c r="B79" s="73"/>
      <c r="C79" s="74"/>
      <c r="D79" s="74"/>
      <c r="E79" s="75"/>
      <c r="F79" s="74"/>
      <c r="G79" s="76"/>
    </row>
    <row r="80" spans="1:7">
      <c r="B80" s="9" t="s">
        <v>70</v>
      </c>
      <c r="C80" s="3">
        <f>C78</f>
        <v>44030</v>
      </c>
      <c r="D80" s="10"/>
      <c r="E80" s="7">
        <v>15</v>
      </c>
      <c r="F80" s="3">
        <f t="shared" si="0"/>
        <v>44045</v>
      </c>
      <c r="G80" s="3"/>
    </row>
    <row r="81" spans="1:7">
      <c r="A81" s="1"/>
      <c r="B81" s="9" t="s">
        <v>97</v>
      </c>
      <c r="C81" s="3">
        <v>44096</v>
      </c>
      <c r="D81" s="10">
        <v>12</v>
      </c>
      <c r="E81" s="7">
        <v>0</v>
      </c>
      <c r="F81" s="3">
        <v>44096</v>
      </c>
      <c r="G81" s="3"/>
    </row>
    <row r="82" spans="1:7">
      <c r="A82" s="1"/>
      <c r="B82" s="77" t="s">
        <v>7</v>
      </c>
      <c r="C82" s="3">
        <f>$F$118-(D82*7)</f>
        <v>0</v>
      </c>
      <c r="D82" s="14"/>
      <c r="E82" s="12"/>
      <c r="F82" s="13"/>
      <c r="G82" s="13"/>
    </row>
    <row r="83" spans="1:7">
      <c r="A83" s="1"/>
      <c r="B83" s="77" t="s">
        <v>8</v>
      </c>
      <c r="C83" s="3">
        <f>$F$118-(D83*7)</f>
        <v>0</v>
      </c>
      <c r="D83" s="14"/>
      <c r="E83" s="12"/>
      <c r="F83" s="13"/>
      <c r="G83" s="13"/>
    </row>
    <row r="84" spans="1:7">
      <c r="A84" s="1"/>
      <c r="B84" s="77" t="s">
        <v>9</v>
      </c>
      <c r="C84" s="3">
        <f>$F$118-(D84*7)</f>
        <v>0</v>
      </c>
      <c r="D84" s="14"/>
      <c r="E84" s="12"/>
      <c r="F84" s="13"/>
      <c r="G84" s="13"/>
    </row>
    <row r="85" spans="1:7">
      <c r="A85" s="1"/>
      <c r="B85" s="77" t="s">
        <v>11</v>
      </c>
      <c r="C85" s="3">
        <f>$F$118-(D85*7)</f>
        <v>0</v>
      </c>
      <c r="D85" s="14"/>
      <c r="E85" s="12"/>
      <c r="F85" s="13"/>
      <c r="G85" s="13"/>
    </row>
    <row r="86" spans="1:7">
      <c r="A86" s="1"/>
      <c r="B86" s="52" t="s">
        <v>10</v>
      </c>
      <c r="C86" s="3">
        <f>$F$118-(D86*7)</f>
        <v>0</v>
      </c>
      <c r="D86" s="14"/>
      <c r="E86" s="12"/>
      <c r="F86" s="13"/>
      <c r="G86" s="13"/>
    </row>
    <row r="87" spans="1:7">
      <c r="A87" s="1"/>
      <c r="B87" s="9" t="s">
        <v>71</v>
      </c>
      <c r="C87" s="3">
        <v>44096</v>
      </c>
      <c r="D87" s="10">
        <v>12</v>
      </c>
      <c r="E87" s="7">
        <v>7</v>
      </c>
      <c r="F87" s="3">
        <v>44103</v>
      </c>
      <c r="G87" s="3"/>
    </row>
    <row r="88" spans="1:7">
      <c r="A88" s="72" t="s">
        <v>29</v>
      </c>
      <c r="B88" s="73"/>
      <c r="C88" s="74"/>
      <c r="D88" s="74"/>
      <c r="E88" s="75"/>
      <c r="F88" s="74"/>
      <c r="G88" s="76"/>
    </row>
    <row r="89" spans="1:7">
      <c r="B89" s="9" t="s">
        <v>72</v>
      </c>
      <c r="C89" s="3">
        <v>44096</v>
      </c>
      <c r="D89" s="10">
        <v>12</v>
      </c>
      <c r="E89" s="7">
        <v>7</v>
      </c>
      <c r="F89" s="3">
        <v>44103</v>
      </c>
      <c r="G89" s="13"/>
    </row>
    <row r="90" spans="1:7" ht="15" customHeight="1">
      <c r="A90" s="72" t="s">
        <v>28</v>
      </c>
      <c r="B90" s="73"/>
      <c r="C90" s="74"/>
      <c r="D90" s="74"/>
      <c r="E90" s="75"/>
      <c r="F90" s="74"/>
      <c r="G90" s="76"/>
    </row>
    <row r="91" spans="1:7">
      <c r="B91" s="9" t="s">
        <v>73</v>
      </c>
      <c r="C91" s="3">
        <v>44096</v>
      </c>
      <c r="D91" s="10">
        <v>12</v>
      </c>
      <c r="E91" s="7">
        <v>14</v>
      </c>
      <c r="F91" s="3">
        <v>44110</v>
      </c>
      <c r="G91" s="3"/>
    </row>
    <row r="92" spans="1:7">
      <c r="A92" s="1"/>
      <c r="B92" s="9" t="s">
        <v>74</v>
      </c>
      <c r="C92" s="3">
        <v>44096</v>
      </c>
      <c r="D92" s="10">
        <v>12</v>
      </c>
      <c r="E92" s="7">
        <v>75</v>
      </c>
      <c r="F92" s="3">
        <v>44171</v>
      </c>
      <c r="G92" s="3"/>
    </row>
    <row r="93" spans="1:7">
      <c r="A93" s="1"/>
      <c r="B93" s="9" t="s">
        <v>75</v>
      </c>
      <c r="C93" s="3">
        <v>44096</v>
      </c>
      <c r="D93" s="10">
        <v>12</v>
      </c>
      <c r="E93" s="7">
        <v>30</v>
      </c>
      <c r="F93" s="3">
        <v>44126</v>
      </c>
      <c r="G93" s="13"/>
    </row>
    <row r="94" spans="1:7">
      <c r="A94" s="1"/>
      <c r="B94" s="9" t="s">
        <v>76</v>
      </c>
      <c r="C94" s="3">
        <v>44110</v>
      </c>
      <c r="D94" s="10">
        <v>10</v>
      </c>
      <c r="E94" s="7">
        <v>30</v>
      </c>
      <c r="F94" s="3">
        <v>44140</v>
      </c>
      <c r="G94" s="13"/>
    </row>
    <row r="95" spans="1:7">
      <c r="A95" s="1"/>
      <c r="B95" s="9" t="s">
        <v>77</v>
      </c>
      <c r="C95" s="3">
        <v>44124</v>
      </c>
      <c r="D95" s="10">
        <v>8</v>
      </c>
      <c r="E95" s="7">
        <v>45</v>
      </c>
      <c r="F95" s="3">
        <v>44169</v>
      </c>
      <c r="G95" s="13"/>
    </row>
    <row r="96" spans="1:7">
      <c r="A96" s="1"/>
      <c r="B96" s="9" t="s">
        <v>78</v>
      </c>
      <c r="C96" s="3">
        <v>44096</v>
      </c>
      <c r="D96" s="10">
        <v>12</v>
      </c>
      <c r="E96" s="7">
        <v>45</v>
      </c>
      <c r="F96" s="3">
        <v>44141</v>
      </c>
      <c r="G96" s="13"/>
    </row>
    <row r="97" spans="1:7">
      <c r="A97" s="1"/>
      <c r="B97" s="9" t="s">
        <v>79</v>
      </c>
      <c r="C97" s="3">
        <v>44110</v>
      </c>
      <c r="D97" s="10">
        <v>10</v>
      </c>
      <c r="E97" s="7">
        <v>0</v>
      </c>
      <c r="F97" s="3">
        <v>44110</v>
      </c>
      <c r="G97" s="13"/>
    </row>
    <row r="98" spans="1:7">
      <c r="A98" s="72" t="s">
        <v>80</v>
      </c>
      <c r="B98" s="73"/>
      <c r="C98" s="74"/>
      <c r="D98" s="74"/>
      <c r="E98" s="75"/>
      <c r="F98" s="74"/>
      <c r="G98" s="76"/>
    </row>
    <row r="99" spans="1:7">
      <c r="B99" s="9" t="s">
        <v>88</v>
      </c>
      <c r="C99" s="3">
        <v>44138</v>
      </c>
      <c r="D99" s="10">
        <v>1</v>
      </c>
      <c r="E99" s="7">
        <v>35</v>
      </c>
      <c r="F99" s="3">
        <v>44173</v>
      </c>
      <c r="G99" s="13"/>
    </row>
    <row r="100" spans="1:7">
      <c r="A100" s="1"/>
      <c r="B100" s="9" t="s">
        <v>81</v>
      </c>
      <c r="C100" s="3">
        <v>44152</v>
      </c>
      <c r="D100" s="10">
        <v>4</v>
      </c>
      <c r="E100" s="7">
        <v>14</v>
      </c>
      <c r="F100" s="3">
        <v>44166</v>
      </c>
      <c r="G100" s="3"/>
    </row>
    <row r="101" spans="1:7">
      <c r="A101" s="1"/>
      <c r="B101" s="77" t="s">
        <v>12</v>
      </c>
      <c r="C101" s="3"/>
      <c r="D101" s="15"/>
      <c r="E101" s="7"/>
      <c r="F101" s="3"/>
      <c r="G101" s="3"/>
    </row>
    <row r="102" spans="1:7">
      <c r="A102" s="1"/>
      <c r="B102" s="77" t="s">
        <v>14</v>
      </c>
      <c r="C102" s="3"/>
      <c r="D102" s="15"/>
      <c r="E102" s="7"/>
      <c r="F102" s="3"/>
      <c r="G102" s="3"/>
    </row>
    <row r="103" spans="1:7">
      <c r="A103" s="1"/>
      <c r="B103" s="77" t="s">
        <v>22</v>
      </c>
      <c r="C103" s="3"/>
      <c r="D103" s="15"/>
      <c r="E103" s="7"/>
      <c r="F103" s="3"/>
      <c r="G103" s="3"/>
    </row>
    <row r="104" spans="1:7">
      <c r="A104" s="1"/>
      <c r="B104" s="77" t="s">
        <v>13</v>
      </c>
      <c r="C104" s="3"/>
      <c r="D104" s="15"/>
      <c r="E104" s="7"/>
      <c r="F104" s="3"/>
      <c r="G104" s="3"/>
    </row>
    <row r="105" spans="1:7">
      <c r="A105" s="1"/>
      <c r="B105" s="9" t="s">
        <v>82</v>
      </c>
      <c r="C105" s="3">
        <v>44159</v>
      </c>
      <c r="D105" s="10">
        <v>3</v>
      </c>
      <c r="E105" s="7">
        <v>14</v>
      </c>
      <c r="F105" s="3">
        <v>44173</v>
      </c>
      <c r="G105" s="3"/>
    </row>
    <row r="106" spans="1:7">
      <c r="A106" s="1"/>
      <c r="B106" s="77" t="s">
        <v>12</v>
      </c>
      <c r="C106" s="3"/>
      <c r="D106" s="15"/>
      <c r="E106" s="7"/>
      <c r="F106" s="3"/>
      <c r="G106" s="3"/>
    </row>
    <row r="107" spans="1:7">
      <c r="A107" s="1"/>
      <c r="B107" s="77" t="s">
        <v>14</v>
      </c>
      <c r="C107" s="3"/>
      <c r="D107" s="15"/>
      <c r="E107" s="7"/>
      <c r="F107" s="3"/>
      <c r="G107" s="3"/>
    </row>
    <row r="108" spans="1:7">
      <c r="A108" s="1"/>
      <c r="B108" s="77" t="s">
        <v>15</v>
      </c>
      <c r="C108" s="3"/>
      <c r="D108" s="15"/>
      <c r="E108" s="7"/>
      <c r="F108" s="3"/>
      <c r="G108" s="3"/>
    </row>
    <row r="109" spans="1:7">
      <c r="A109" s="72" t="s">
        <v>83</v>
      </c>
      <c r="B109" s="73"/>
      <c r="C109" s="74"/>
      <c r="D109" s="74"/>
      <c r="E109" s="75"/>
      <c r="F109" s="74"/>
      <c r="G109" s="76"/>
    </row>
    <row r="110" spans="1:7">
      <c r="B110" s="11" t="s">
        <v>13</v>
      </c>
      <c r="C110" s="3"/>
      <c r="D110" s="15"/>
      <c r="E110" s="7"/>
      <c r="F110" s="3"/>
      <c r="G110" s="3"/>
    </row>
    <row r="111" spans="1:7">
      <c r="A111" s="1"/>
      <c r="B111" s="9" t="s">
        <v>84</v>
      </c>
      <c r="C111" s="3">
        <v>44173</v>
      </c>
      <c r="D111" s="10">
        <v>1</v>
      </c>
      <c r="E111" s="7">
        <v>7</v>
      </c>
      <c r="F111" s="3">
        <v>44180</v>
      </c>
      <c r="G111" s="13"/>
    </row>
    <row r="112" spans="1:7">
      <c r="A112" s="1"/>
      <c r="B112" s="9" t="s">
        <v>85</v>
      </c>
      <c r="C112" s="3">
        <v>44173</v>
      </c>
      <c r="D112" s="10">
        <v>1</v>
      </c>
      <c r="E112" s="7">
        <v>7</v>
      </c>
      <c r="F112" s="3">
        <v>44180</v>
      </c>
      <c r="G112" s="13"/>
    </row>
    <row r="113" spans="1:7">
      <c r="A113" s="1"/>
      <c r="B113" s="9" t="s">
        <v>86</v>
      </c>
      <c r="C113" s="13">
        <v>44180</v>
      </c>
      <c r="D113" s="14"/>
      <c r="E113" s="12">
        <v>0</v>
      </c>
      <c r="F113" s="3">
        <v>44180</v>
      </c>
      <c r="G113" s="13"/>
    </row>
    <row r="114" spans="1:7">
      <c r="A114" s="72" t="s">
        <v>30</v>
      </c>
      <c r="B114" s="73"/>
      <c r="C114" s="74"/>
      <c r="D114" s="74"/>
      <c r="E114" s="75"/>
      <c r="F114" s="74"/>
      <c r="G114" s="76"/>
    </row>
    <row r="115" spans="1:7">
      <c r="B115" s="9" t="s">
        <v>87</v>
      </c>
      <c r="C115" s="3">
        <v>44180</v>
      </c>
      <c r="D115" s="15"/>
      <c r="E115" s="7">
        <v>0</v>
      </c>
      <c r="F115" s="78">
        <v>44180</v>
      </c>
      <c r="G115" s="3"/>
    </row>
  </sheetData>
  <pageMargins left="0.45" right="0.45" top="0.5" bottom="0.5" header="0.3" footer="0.3"/>
  <pageSetup scale="64" fitToHeight="0" orientation="landscape" horizontalDpi="1200" verticalDpi="1200" r:id="rId1"/>
  <rowBreaks count="2" manualBreakCount="2">
    <brk id="50" max="16383" man="1"/>
    <brk id="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c3045047-7a1f-46fc-84eb-fa90d80cfe83">
      <Terms xmlns="http://schemas.microsoft.com/office/infopath/2007/PartnerControls"/>
    </TaxKeywordTaxHTField>
    <TaxCatchAll xmlns="4cbc87d4-d93b-4586-baad-5218f95f1ffc"/>
    <h56d893c69b74478979f511488a17bd9 xmlns="4cbc87d4-d93b-4586-baad-5218f95f1ffc">
      <Terms xmlns="http://schemas.microsoft.com/office/infopath/2007/PartnerControls"/>
    </h56d893c69b74478979f511488a17bd9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0823A8F44CE4EB12C9FBC81CAA86E" ma:contentTypeVersion="6" ma:contentTypeDescription="Create a new document." ma:contentTypeScope="" ma:versionID="f69dc6782817d6e7c2a144b2afa0005f">
  <xsd:schema xmlns:xsd="http://www.w3.org/2001/XMLSchema" xmlns:xs="http://www.w3.org/2001/XMLSchema" xmlns:p="http://schemas.microsoft.com/office/2006/metadata/properties" xmlns:ns2="4cbc87d4-d93b-4586-baad-5218f95f1ffc" xmlns:ns3="c3045047-7a1f-46fc-84eb-fa90d80cfe83" xmlns:ns4="caa4307e-e240-44c6-bf4c-c1489e2530ef" targetNamespace="http://schemas.microsoft.com/office/2006/metadata/properties" ma:root="true" ma:fieldsID="ce2c1ddcb5754a39462db55e4a0f0929" ns2:_="" ns3:_="" ns4:_="">
    <xsd:import namespace="4cbc87d4-d93b-4586-baad-5218f95f1ffc"/>
    <xsd:import namespace="c3045047-7a1f-46fc-84eb-fa90d80cfe83"/>
    <xsd:import namespace="caa4307e-e240-44c6-bf4c-c1489e2530ef"/>
    <xsd:element name="properties">
      <xsd:complexType>
        <xsd:sequence>
          <xsd:element name="documentManagement">
            <xsd:complexType>
              <xsd:all>
                <xsd:element ref="ns2:h56d893c69b74478979f511488a17bd9" minOccurs="0"/>
                <xsd:element ref="ns2:TaxCatchAll" minOccurs="0"/>
                <xsd:element ref="ns3:TaxKeywordTaxHTFiel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87d4-d93b-4586-baad-5218f95f1ffc" elementFormDefault="qualified">
    <xsd:import namespace="http://schemas.microsoft.com/office/2006/documentManagement/types"/>
    <xsd:import namespace="http://schemas.microsoft.com/office/infopath/2007/PartnerControls"/>
    <xsd:element name="h56d893c69b74478979f511488a17bd9" ma:index="9" nillable="true" ma:taxonomy="true" ma:internalName="h56d893c69b74478979f511488a17bd9" ma:taxonomyFieldName="Co_x002d_op_x002F_Location" ma:displayName="Co-op/Location" ma:indexed="true" ma:default="" ma:fieldId="{156d893c-69b7-4478-979f-511488a17bd9}" ma:sspId="de2bf0e0-1e86-4535-b635-8850f405b414" ma:termSetId="1fd36078-7c9a-4a78-9e69-d21262a04868" ma:anchorId="005034d6-b86d-42c5-bf5e-dc1fa5689ba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9368a5ee-c596-4426-9444-bdb57a52cb77}" ma:internalName="TaxCatchAll" ma:showField="CatchAllData" ma:web="c3045047-7a1f-46fc-84eb-fa90d80cf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45047-7a1f-46fc-84eb-fa90d80cfe8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de2bf0e0-1e86-4535-b635-8850f405b41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4307e-e240-44c6-bf4c-c1489e2530e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E5C208-7388-4828-95B6-A012F05D8D1F}">
  <ds:schemaRefs>
    <ds:schemaRef ds:uri="http://purl.org/dc/elements/1.1/"/>
    <ds:schemaRef ds:uri="http://schemas.openxmlformats.org/package/2006/metadata/core-properties"/>
    <ds:schemaRef ds:uri="caa4307e-e240-44c6-bf4c-c1489e2530ef"/>
    <ds:schemaRef ds:uri="http://schemas.microsoft.com/office/2006/metadata/properties"/>
    <ds:schemaRef ds:uri="http://www.w3.org/XML/1998/namespace"/>
    <ds:schemaRef ds:uri="4cbc87d4-d93b-4586-baad-5218f95f1ffc"/>
    <ds:schemaRef ds:uri="http://schemas.microsoft.com/office/2006/documentManagement/types"/>
    <ds:schemaRef ds:uri="http://purl.org/dc/dcmitype/"/>
    <ds:schemaRef ds:uri="http://schemas.microsoft.com/office/infopath/2007/PartnerControls"/>
    <ds:schemaRef ds:uri="c3045047-7a1f-46fc-84eb-fa90d80cfe8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36A7E67-F4E9-400D-AA34-570FC0C5E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c87d4-d93b-4586-baad-5218f95f1ffc"/>
    <ds:schemaRef ds:uri="c3045047-7a1f-46fc-84eb-fa90d80cfe83"/>
    <ds:schemaRef ds:uri="caa4307e-e240-44c6-bf4c-c1489e253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0DD79D-0829-4627-8982-7DF4B78F2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Store Project Timeline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Blackburn</dc:creator>
  <cp:lastModifiedBy>Jean Chorazyczewski</cp:lastModifiedBy>
  <cp:lastPrinted>2020-09-07T19:07:05Z</cp:lastPrinted>
  <dcterms:created xsi:type="dcterms:W3CDTF">2013-08-30T15:40:58Z</dcterms:created>
  <dcterms:modified xsi:type="dcterms:W3CDTF">2020-09-07T19:10:43Z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0x010100DF90823A8F44CE4EB12C9FBC81CAA86E</vt:lpwstr>
  </property>
  <property fmtid="{D5CDD505-2E9C-101B-9397-08002B2CF9AE}" pid="3" name="TaxKeyword">
    <vt:lpwstr/>
  </property>
  <property fmtid="{D5CDD505-2E9C-101B-9397-08002B2CF9AE}" pid="4" name="Co-op/Location">
    <vt:lpwstr/>
  </property>
</Properties>
</file>